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boblefevere/Dropbox (SNJF)/Teammap van SNJF/040 PROJECTEN/020 BEVERWIJK/070 BEVERWIJK 2020/020 DOCUMENTEN/"/>
    </mc:Choice>
  </mc:AlternateContent>
  <xr:revisionPtr revIDLastSave="0" documentId="13_ncr:1_{FC962136-777C-DD47-96C4-D17D068DF0B9}" xr6:coauthVersionLast="36" xr6:coauthVersionMax="36" xr10:uidLastSave="{00000000-0000-0000-0000-000000000000}"/>
  <bookViews>
    <workbookView xWindow="160" yWindow="460" windowWidth="28280" windowHeight="17180" tabRatio="500" xr2:uid="{00000000-000D-0000-FFFF-FFFF00000000}"/>
  </bookViews>
  <sheets>
    <sheet name="ALGEMENE INFORMATIE" sheetId="1" r:id="rId1"/>
    <sheet name="JUDO" sheetId="2" r:id="rId2"/>
    <sheet name="KATA" sheetId="3" r:id="rId3"/>
    <sheet name="PARAMETERS" sheetId="6" state="hidden" r:id="rId4"/>
    <sheet name="Copyright" sheetId="5" state="hidden" r:id="rId5"/>
  </sheets>
  <calcPr calcId="162913" concurrentCalc="0"/>
</workbook>
</file>

<file path=xl/calcChain.xml><?xml version="1.0" encoding="utf-8"?>
<calcChain xmlns="http://schemas.openxmlformats.org/spreadsheetml/2006/main">
  <c r="F19" i="1" l="1"/>
  <c r="F20" i="1"/>
  <c r="F18" i="1"/>
  <c r="F17" i="1"/>
  <c r="G20" i="1"/>
  <c r="G19" i="1"/>
  <c r="G18" i="1"/>
  <c r="G17" i="1"/>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P5" i="2"/>
  <c r="O5" i="2"/>
  <c r="H17" i="1"/>
  <c r="H20" i="1"/>
  <c r="H19" i="1"/>
  <c r="H18" i="1"/>
  <c r="H21" i="1"/>
</calcChain>
</file>

<file path=xl/sharedStrings.xml><?xml version="1.0" encoding="utf-8"?>
<sst xmlns="http://schemas.openxmlformats.org/spreadsheetml/2006/main" count="91" uniqueCount="70">
  <si>
    <t>No.</t>
  </si>
  <si>
    <t xml:space="preserve"> </t>
  </si>
  <si>
    <t>Taxi service:</t>
  </si>
  <si>
    <t>TORI</t>
  </si>
  <si>
    <t>UKE</t>
  </si>
  <si>
    <t>Total amount:</t>
  </si>
  <si>
    <t>This sheet is property of the Special Needs Judo Foundation</t>
  </si>
  <si>
    <t>This sheet and its embedded software is property of the Special Needs Judo Foundation</t>
  </si>
  <si>
    <t>Algemene Informatie</t>
  </si>
  <si>
    <t>Club naam</t>
  </si>
  <si>
    <t>Land</t>
  </si>
  <si>
    <t>Contactpersoon naam</t>
  </si>
  <si>
    <t>Contactpersoon telefoon</t>
  </si>
  <si>
    <t>Contactpersoon email</t>
  </si>
  <si>
    <t>Klik hier voor het JUDO sheet</t>
  </si>
  <si>
    <t>Klik hier voor het KATA sheet</t>
  </si>
  <si>
    <t>Aantal personen voor shuttledienst?</t>
  </si>
  <si>
    <t>ALS U EEN HOTEL HEEFT GEBOEKT</t>
  </si>
  <si>
    <t>Wat is de naam van uw hotel?</t>
  </si>
  <si>
    <t>Wat is het adres van uw hotel?</t>
  </si>
  <si>
    <t>Gelieve alle drie tabs van dit formulier zo volledig mogelijk in te vullen. We zijn ons ervan bewust dat dit een langdurig karwei is, maar in het verleden hebben we vervelende situaties ervaren als gevolg van onduidelijk ingevulde formulieren. Wij danken u alvast voor uw inzet.</t>
  </si>
  <si>
    <t>UW FACTUUR</t>
  </si>
  <si>
    <t>Voornaam</t>
  </si>
  <si>
    <t>Achternaam</t>
  </si>
  <si>
    <t>Maat t-shirt</t>
  </si>
  <si>
    <t>Bedrag</t>
  </si>
  <si>
    <t>Totaal</t>
  </si>
  <si>
    <t>Deelnemers</t>
  </si>
  <si>
    <t>SNWJG</t>
  </si>
  <si>
    <t>SNWJG KATA</t>
  </si>
  <si>
    <t>BENG</t>
  </si>
  <si>
    <t>Bedrag over te maken op IBAN NL42 ABNA 0504 1510 96, t.n.v. SNJF. Gelieve uw clubnaam op de overschrijving te melden.</t>
  </si>
  <si>
    <t>AANMELDINGEN VOOR SPECIAL NEEDS WORLD JUDO GAMES EN BEN VAN DER ENG MEMORIAL</t>
  </si>
  <si>
    <t>Attentie: SNWJG is niveau 1-3</t>
  </si>
  <si>
    <t>Niveau 1-5</t>
  </si>
  <si>
    <t>Neemt deel aan SNWJG?
Vul in: J</t>
  </si>
  <si>
    <t>Leeftijd</t>
  </si>
  <si>
    <t>Gewicht</t>
  </si>
  <si>
    <t>Graduatie
(dan/kyu)</t>
  </si>
  <si>
    <t>Beperking</t>
  </si>
  <si>
    <t>Opmerkingen</t>
  </si>
  <si>
    <t>AANMELDINGEN VOOR SPECIAL NEEDS WORLD JUDO GAMES KATA</t>
  </si>
  <si>
    <t>Attentie: Voor de kataklasse, lees de regels</t>
  </si>
  <si>
    <t>Kata categorie</t>
  </si>
  <si>
    <t>Beperking, indien relevant</t>
  </si>
  <si>
    <t>Neemt deel aan BENG?
Vul in: J</t>
  </si>
  <si>
    <t>Man
Vrouw</t>
  </si>
  <si>
    <t>Tachi-waza
of
Ne-waza</t>
  </si>
  <si>
    <t>Club</t>
  </si>
  <si>
    <t>J</t>
  </si>
  <si>
    <t>JANEE</t>
  </si>
  <si>
    <t>MANVROUW</t>
  </si>
  <si>
    <t>TSHIRT</t>
  </si>
  <si>
    <t>TAXITARIFF</t>
  </si>
  <si>
    <t>SNWJGTARIFF</t>
  </si>
  <si>
    <t>SNWJGKATATARIFF</t>
  </si>
  <si>
    <t>BENGTARIFF</t>
  </si>
  <si>
    <t>S</t>
  </si>
  <si>
    <t>M</t>
  </si>
  <si>
    <t>L</t>
  </si>
  <si>
    <t>XL</t>
  </si>
  <si>
    <t>XXL</t>
  </si>
  <si>
    <t>XXXL</t>
  </si>
  <si>
    <t>V</t>
  </si>
  <si>
    <t>Aanmeldingsformulier voor het 22e Ben van der Eng Memorial toernooi</t>
  </si>
  <si>
    <t>COACHES (1 coach per 5 judoka, max. 5 coaches)</t>
  </si>
  <si>
    <t>Junior S</t>
  </si>
  <si>
    <t>Junior M</t>
  </si>
  <si>
    <t>Junior L</t>
  </si>
  <si>
    <t xml:space="preserve">T-shirt maat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</si>
</sst>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quot;€&quot;\ #,##0.00"/>
  </numFmts>
  <fonts count="13" x14ac:knownFonts="1">
    <font>
      <sz val="12"/>
      <color theme="1"/>
      <name val="Calibri"/>
      <family val="2"/>
      <scheme val="minor"/>
    </font>
    <font>
      <u/>
      <sz val="12"/>
      <color theme="10"/>
      <name val="Calibri"/>
      <family val="2"/>
      <scheme val="minor"/>
    </font>
    <font>
      <b/>
      <sz val="12"/>
      <color theme="1"/>
      <name val="Calibri"/>
      <family val="2"/>
      <scheme val="minor"/>
    </font>
    <font>
      <sz val="20"/>
      <color theme="1"/>
      <name val="Calibri"/>
      <family val="2"/>
      <scheme val="minor"/>
    </font>
    <font>
      <sz val="48"/>
      <color theme="1"/>
      <name val="Calibri"/>
      <family val="2"/>
      <scheme val="minor"/>
    </font>
    <font>
      <b/>
      <sz val="20"/>
      <color theme="1"/>
      <name val="Calibri"/>
      <family val="2"/>
      <scheme val="minor"/>
    </font>
    <font>
      <b/>
      <sz val="18"/>
      <color theme="1"/>
      <name val="Calibri"/>
      <family val="2"/>
      <scheme val="minor"/>
    </font>
    <font>
      <b/>
      <i/>
      <sz val="16"/>
      <color theme="1"/>
      <name val="Calibri"/>
      <family val="2"/>
      <scheme val="minor"/>
    </font>
    <font>
      <b/>
      <sz val="24"/>
      <color theme="1"/>
      <name val="Calibri"/>
      <family val="2"/>
      <scheme val="minor"/>
    </font>
    <font>
      <b/>
      <sz val="16"/>
      <color theme="1"/>
      <name val="Calibri"/>
      <family val="2"/>
      <scheme val="minor"/>
    </font>
    <font>
      <sz val="12"/>
      <color theme="0" tint="-0.34998626667073579"/>
      <name val="Calibri"/>
      <family val="2"/>
      <scheme val="minor"/>
    </font>
    <font>
      <b/>
      <sz val="28"/>
      <color theme="1"/>
      <name val="Calibri"/>
      <family val="2"/>
      <scheme val="minor"/>
    </font>
    <font>
      <b/>
      <u/>
      <sz val="20"/>
      <color theme="1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0" fillId="0" borderId="1" xfId="0" applyBorder="1" applyProtection="1"/>
    <xf numFmtId="0" fontId="0" fillId="0" borderId="0" xfId="0" applyBorder="1" applyProtection="1"/>
    <xf numFmtId="0" fontId="0" fillId="0" borderId="2" xfId="0" applyBorder="1" applyProtection="1"/>
    <xf numFmtId="0" fontId="2" fillId="0" borderId="3" xfId="0" applyFont="1" applyBorder="1" applyAlignment="1" applyProtection="1">
      <alignment horizontal="left"/>
    </xf>
    <xf numFmtId="0" fontId="2" fillId="0" borderId="4" xfId="0" applyFont="1" applyBorder="1" applyAlignment="1" applyProtection="1">
      <alignment horizontal="right"/>
    </xf>
    <xf numFmtId="0" fontId="2" fillId="0" borderId="5" xfId="0" applyFont="1" applyBorder="1" applyAlignment="1" applyProtection="1">
      <alignment horizontal="right"/>
    </xf>
    <xf numFmtId="0" fontId="0" fillId="0" borderId="3" xfId="0" applyBorder="1" applyProtection="1"/>
    <xf numFmtId="1" fontId="0" fillId="0" borderId="4" xfId="0" applyNumberFormat="1" applyBorder="1" applyProtection="1"/>
    <xf numFmtId="164" fontId="0" fillId="0" borderId="5" xfId="0" applyNumberFormat="1" applyBorder="1" applyProtection="1"/>
    <xf numFmtId="0" fontId="0" fillId="0" borderId="6" xfId="0" applyBorder="1" applyProtection="1"/>
    <xf numFmtId="1" fontId="0" fillId="0" borderId="7" xfId="0" applyNumberFormat="1" applyBorder="1" applyProtection="1"/>
    <xf numFmtId="164" fontId="3" fillId="2" borderId="8" xfId="0" applyNumberFormat="1" applyFont="1" applyFill="1" applyBorder="1" applyProtection="1"/>
    <xf numFmtId="0" fontId="4" fillId="0" borderId="0" xfId="0" applyFont="1" applyProtection="1"/>
    <xf numFmtId="0" fontId="0" fillId="0" borderId="0" xfId="0" applyProtection="1"/>
    <xf numFmtId="0" fontId="2" fillId="0" borderId="0" xfId="0" applyFont="1" applyProtection="1"/>
    <xf numFmtId="0" fontId="2" fillId="0" borderId="9" xfId="0" applyFont="1" applyBorder="1" applyProtection="1"/>
    <xf numFmtId="0" fontId="2" fillId="0" borderId="3" xfId="0" applyFont="1" applyBorder="1" applyProtection="1"/>
    <xf numFmtId="0" fontId="2" fillId="0" borderId="10" xfId="0" applyFont="1" applyBorder="1" applyProtection="1"/>
    <xf numFmtId="0" fontId="2" fillId="0" borderId="10" xfId="0" applyFont="1" applyFill="1" applyBorder="1" applyProtection="1"/>
    <xf numFmtId="0" fontId="2" fillId="0" borderId="9" xfId="0" applyFont="1" applyFill="1" applyBorder="1" applyProtection="1"/>
    <xf numFmtId="0" fontId="2" fillId="0" borderId="3" xfId="0" applyFont="1" applyFill="1" applyBorder="1" applyProtection="1"/>
    <xf numFmtId="0" fontId="5" fillId="0" borderId="0" xfId="0" applyFont="1" applyProtection="1"/>
    <xf numFmtId="0" fontId="6" fillId="0" borderId="0" xfId="0" applyFont="1" applyProtection="1"/>
    <xf numFmtId="0" fontId="2" fillId="0" borderId="4" xfId="0" applyFont="1" applyBorder="1" applyAlignment="1" applyProtection="1">
      <alignment horizontal="center" wrapText="1"/>
    </xf>
    <xf numFmtId="0" fontId="7" fillId="0" borderId="0" xfId="0" applyFont="1" applyAlignment="1" applyProtection="1">
      <alignment vertical="center"/>
    </xf>
    <xf numFmtId="0" fontId="2" fillId="0" borderId="4" xfId="0" applyFont="1" applyBorder="1" applyAlignment="1" applyProtection="1">
      <alignment horizontal="center"/>
    </xf>
    <xf numFmtId="0" fontId="2" fillId="0" borderId="4" xfId="0" applyFont="1" applyBorder="1" applyProtection="1"/>
    <xf numFmtId="0" fontId="2" fillId="0" borderId="5" xfId="0" applyFont="1" applyBorder="1" applyProtection="1"/>
    <xf numFmtId="0" fontId="0" fillId="3" borderId="12" xfId="0" applyFill="1" applyBorder="1" applyProtection="1">
      <protection locked="0"/>
    </xf>
    <xf numFmtId="0" fontId="0" fillId="3" borderId="5" xfId="0" applyFill="1" applyBorder="1" applyProtection="1">
      <protection locked="0"/>
    </xf>
    <xf numFmtId="0" fontId="0" fillId="3" borderId="13" xfId="0" applyFill="1" applyBorder="1" applyProtection="1">
      <protection locked="0"/>
    </xf>
    <xf numFmtId="0" fontId="0" fillId="0" borderId="0" xfId="0" applyProtection="1">
      <protection locked="0"/>
    </xf>
    <xf numFmtId="0" fontId="0" fillId="0" borderId="12" xfId="0"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0" fillId="3" borderId="10" xfId="0" applyFill="1" applyBorder="1" applyProtection="1">
      <protection locked="0"/>
    </xf>
    <xf numFmtId="0" fontId="0" fillId="3" borderId="14" xfId="0" applyFill="1" applyBorder="1" applyProtection="1">
      <protection locked="0"/>
    </xf>
    <xf numFmtId="0" fontId="0" fillId="0" borderId="4" xfId="0" applyBorder="1" applyProtection="1"/>
    <xf numFmtId="0" fontId="2" fillId="0" borderId="0" xfId="0" applyFont="1" applyFill="1" applyBorder="1" applyProtection="1"/>
    <xf numFmtId="0" fontId="2" fillId="0" borderId="15" xfId="0" applyFont="1" applyFill="1" applyBorder="1" applyProtection="1"/>
    <xf numFmtId="0" fontId="0" fillId="0" borderId="0" xfId="0" applyFill="1" applyBorder="1" applyProtection="1"/>
    <xf numFmtId="1" fontId="0" fillId="3" borderId="8" xfId="0" applyNumberFormat="1" applyFill="1" applyBorder="1" applyProtection="1">
      <protection locked="0"/>
    </xf>
    <xf numFmtId="0" fontId="2" fillId="0" borderId="4" xfId="0" applyFont="1" applyFill="1" applyBorder="1" applyAlignment="1" applyProtection="1">
      <alignment horizontal="center" wrapText="1"/>
    </xf>
    <xf numFmtId="0" fontId="10" fillId="0" borderId="4" xfId="0" applyFont="1" applyBorder="1" applyProtection="1"/>
    <xf numFmtId="165" fontId="0" fillId="0" borderId="0" xfId="0" applyNumberFormat="1"/>
    <xf numFmtId="0" fontId="2" fillId="0" borderId="0" xfId="0" applyFont="1"/>
    <xf numFmtId="165" fontId="0" fillId="0" borderId="4" xfId="0" applyNumberFormat="1" applyBorder="1" applyProtection="1"/>
    <xf numFmtId="165" fontId="0" fillId="0" borderId="7" xfId="0" applyNumberFormat="1" applyBorder="1" applyProtection="1"/>
    <xf numFmtId="0" fontId="12" fillId="0" borderId="28" xfId="1" applyFont="1" applyBorder="1" applyProtection="1"/>
    <xf numFmtId="0" fontId="12" fillId="0" borderId="11" xfId="1" applyFont="1" applyBorder="1" applyProtection="1"/>
    <xf numFmtId="0" fontId="9" fillId="0" borderId="0" xfId="0" applyFont="1" applyProtection="1"/>
    <xf numFmtId="0" fontId="11" fillId="3" borderId="25" xfId="0" applyFont="1" applyFill="1" applyBorder="1" applyAlignment="1" applyProtection="1">
      <alignment horizontal="center" vertical="center"/>
    </xf>
    <xf numFmtId="0" fontId="11" fillId="3" borderId="26"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18" xfId="0" applyFont="1" applyFill="1" applyBorder="1" applyAlignment="1" applyProtection="1">
      <alignment horizontal="center"/>
    </xf>
    <xf numFmtId="0" fontId="8" fillId="2" borderId="19" xfId="0" applyFont="1" applyFill="1" applyBorder="1" applyAlignment="1" applyProtection="1">
      <alignment horizontal="center"/>
    </xf>
    <xf numFmtId="0" fontId="8" fillId="2" borderId="20" xfId="0" applyFont="1" applyFill="1" applyBorder="1" applyAlignment="1" applyProtection="1">
      <alignment horizontal="center"/>
    </xf>
    <xf numFmtId="0" fontId="8" fillId="2" borderId="21" xfId="0" applyFont="1" applyFill="1" applyBorder="1" applyAlignment="1" applyProtection="1">
      <alignment horizontal="center"/>
    </xf>
    <xf numFmtId="0" fontId="2" fillId="0" borderId="16" xfId="0" applyFont="1" applyBorder="1" applyAlignment="1" applyProtection="1">
      <alignment horizontal="center" wrapText="1"/>
    </xf>
    <xf numFmtId="0" fontId="2" fillId="0" borderId="17" xfId="0" applyFont="1" applyBorder="1" applyAlignment="1" applyProtection="1">
      <alignment horizontal="center" wrapText="1"/>
    </xf>
    <xf numFmtId="0" fontId="2" fillId="0" borderId="18" xfId="0" applyFont="1" applyBorder="1" applyAlignment="1" applyProtection="1">
      <alignment horizontal="center" wrapText="1"/>
    </xf>
    <xf numFmtId="0" fontId="2" fillId="0" borderId="22" xfId="0" applyFont="1" applyBorder="1" applyAlignment="1" applyProtection="1">
      <alignment horizontal="center" wrapText="1"/>
    </xf>
    <xf numFmtId="0" fontId="2" fillId="0" borderId="23" xfId="0" applyFont="1" applyBorder="1" applyAlignment="1" applyProtection="1">
      <alignment horizontal="center" wrapText="1"/>
    </xf>
    <xf numFmtId="0" fontId="2" fillId="0" borderId="24" xfId="0" applyFont="1" applyBorder="1" applyAlignment="1" applyProtection="1">
      <alignment horizontal="center" wrapText="1"/>
    </xf>
    <xf numFmtId="0" fontId="3" fillId="0" borderId="25" xfId="0" applyFont="1" applyBorder="1" applyAlignment="1" applyProtection="1">
      <alignment horizontal="right"/>
    </xf>
    <xf numFmtId="0" fontId="3" fillId="0" borderId="26" xfId="0" applyFont="1" applyBorder="1" applyAlignment="1" applyProtection="1">
      <alignment horizontal="right"/>
    </xf>
    <xf numFmtId="0" fontId="3" fillId="0" borderId="27" xfId="0" applyFont="1" applyBorder="1" applyAlignment="1" applyProtection="1">
      <alignment horizontal="right"/>
    </xf>
    <xf numFmtId="0" fontId="7" fillId="3" borderId="1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9" fillId="0" borderId="4" xfId="0" applyFont="1" applyBorder="1" applyAlignment="1" applyProtection="1">
      <alignment horizontal="center"/>
    </xf>
    <xf numFmtId="0" fontId="2" fillId="0" borderId="4" xfId="0"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workbookViewId="0">
      <selection activeCell="B6" sqref="B6"/>
    </sheetView>
  </sheetViews>
  <sheetFormatPr baseColWidth="10" defaultRowHeight="16" x14ac:dyDescent="0.2"/>
  <cols>
    <col min="1" max="1" width="44.6640625" style="14" customWidth="1"/>
    <col min="2" max="2" width="43.33203125" style="14" customWidth="1"/>
    <col min="3" max="4" width="10.83203125" style="14"/>
    <col min="5" max="6" width="17.5" style="14" customWidth="1"/>
    <col min="7" max="7" width="11.6640625" style="14" customWidth="1"/>
    <col min="8" max="8" width="15.1640625" style="14" bestFit="1" customWidth="1"/>
    <col min="9" max="16384" width="10.83203125" style="14"/>
  </cols>
  <sheetData>
    <row r="1" spans="1:8" ht="70" customHeight="1" thickBot="1" x14ac:dyDescent="0.25">
      <c r="A1" s="52" t="s">
        <v>64</v>
      </c>
      <c r="B1" s="53"/>
      <c r="C1" s="53"/>
      <c r="D1" s="53"/>
      <c r="E1" s="53"/>
      <c r="F1" s="53"/>
      <c r="G1" s="53"/>
      <c r="H1" s="54"/>
    </row>
    <row r="2" spans="1:8" ht="27" thickBot="1" x14ac:dyDescent="0.35">
      <c r="B2" s="49" t="s">
        <v>14</v>
      </c>
    </row>
    <row r="3" spans="1:8" ht="27" thickBot="1" x14ac:dyDescent="0.35">
      <c r="B3" s="50" t="s">
        <v>15</v>
      </c>
    </row>
    <row r="4" spans="1:8" ht="16" customHeight="1" x14ac:dyDescent="0.25">
      <c r="A4" s="51" t="s">
        <v>8</v>
      </c>
      <c r="E4" s="61" t="s">
        <v>65</v>
      </c>
      <c r="F4" s="62"/>
      <c r="G4" s="63"/>
    </row>
    <row r="5" spans="1:8" ht="17" thickBot="1" x14ac:dyDescent="0.25">
      <c r="E5" s="64"/>
      <c r="F5" s="65"/>
      <c r="G5" s="66"/>
    </row>
    <row r="6" spans="1:8" x14ac:dyDescent="0.2">
      <c r="A6" s="16" t="s">
        <v>9</v>
      </c>
      <c r="B6" s="29"/>
      <c r="E6" s="17" t="s">
        <v>22</v>
      </c>
      <c r="F6" s="27" t="s">
        <v>23</v>
      </c>
      <c r="G6" s="28" t="s">
        <v>24</v>
      </c>
    </row>
    <row r="7" spans="1:8" x14ac:dyDescent="0.2">
      <c r="A7" s="17" t="s">
        <v>10</v>
      </c>
      <c r="B7" s="30"/>
      <c r="E7" s="34"/>
      <c r="F7" s="35"/>
      <c r="G7" s="30"/>
    </row>
    <row r="8" spans="1:8" x14ac:dyDescent="0.2">
      <c r="A8" s="17" t="s">
        <v>11</v>
      </c>
      <c r="B8" s="30" t="s">
        <v>1</v>
      </c>
      <c r="E8" s="34"/>
      <c r="F8" s="35"/>
      <c r="G8" s="30"/>
    </row>
    <row r="9" spans="1:8" x14ac:dyDescent="0.2">
      <c r="A9" s="17" t="s">
        <v>12</v>
      </c>
      <c r="B9" s="30" t="s">
        <v>1</v>
      </c>
      <c r="E9" s="34"/>
      <c r="F9" s="35"/>
      <c r="G9" s="30"/>
    </row>
    <row r="10" spans="1:8" ht="17" thickBot="1" x14ac:dyDescent="0.25">
      <c r="A10" s="18" t="s">
        <v>13</v>
      </c>
      <c r="B10" s="31" t="s">
        <v>1</v>
      </c>
      <c r="E10" s="34"/>
      <c r="F10" s="35"/>
      <c r="G10" s="30"/>
    </row>
    <row r="11" spans="1:8" ht="17" thickBot="1" x14ac:dyDescent="0.25">
      <c r="B11" s="14" t="s">
        <v>1</v>
      </c>
      <c r="E11" s="36"/>
      <c r="F11" s="37"/>
      <c r="G11" s="31"/>
    </row>
    <row r="12" spans="1:8" ht="17" thickBot="1" x14ac:dyDescent="0.25">
      <c r="A12" s="39"/>
      <c r="B12" s="41"/>
    </row>
    <row r="13" spans="1:8" x14ac:dyDescent="0.2">
      <c r="A13" s="39"/>
      <c r="B13" s="41"/>
      <c r="E13" s="55" t="s">
        <v>21</v>
      </c>
      <c r="F13" s="56"/>
      <c r="G13" s="56"/>
      <c r="H13" s="57"/>
    </row>
    <row r="14" spans="1:8" ht="17" thickBot="1" x14ac:dyDescent="0.25">
      <c r="A14" s="39"/>
      <c r="B14" s="41"/>
      <c r="E14" s="58"/>
      <c r="F14" s="59"/>
      <c r="G14" s="59"/>
      <c r="H14" s="60"/>
    </row>
    <row r="15" spans="1:8" ht="17" thickBot="1" x14ac:dyDescent="0.25">
      <c r="A15" s="40" t="s">
        <v>16</v>
      </c>
      <c r="B15" s="42"/>
      <c r="E15" s="1"/>
      <c r="F15" s="2"/>
      <c r="G15" s="2"/>
      <c r="H15" s="3"/>
    </row>
    <row r="16" spans="1:8" ht="17" thickBot="1" x14ac:dyDescent="0.25">
      <c r="B16" s="32" t="s">
        <v>1</v>
      </c>
      <c r="E16" s="4"/>
      <c r="F16" s="5" t="s">
        <v>27</v>
      </c>
      <c r="G16" s="5" t="s">
        <v>25</v>
      </c>
      <c r="H16" s="6" t="s">
        <v>26</v>
      </c>
    </row>
    <row r="17" spans="1:8" x14ac:dyDescent="0.2">
      <c r="A17" s="20" t="s">
        <v>17</v>
      </c>
      <c r="B17" s="33" t="s">
        <v>1</v>
      </c>
      <c r="E17" s="7" t="s">
        <v>2</v>
      </c>
      <c r="F17" s="8">
        <f>B15</f>
        <v>0</v>
      </c>
      <c r="G17" s="47">
        <f>PARAMETERS!E1</f>
        <v>10</v>
      </c>
      <c r="H17" s="9">
        <f>B15*G17</f>
        <v>0</v>
      </c>
    </row>
    <row r="18" spans="1:8" x14ac:dyDescent="0.2">
      <c r="A18" s="21" t="s">
        <v>18</v>
      </c>
      <c r="B18" s="30" t="s">
        <v>1</v>
      </c>
      <c r="E18" s="7" t="s">
        <v>28</v>
      </c>
      <c r="F18" s="8">
        <f>COUNTIF(JUDO!E5:E34,"J")</f>
        <v>0</v>
      </c>
      <c r="G18" s="47">
        <f>PARAMETERS!E2</f>
        <v>10</v>
      </c>
      <c r="H18" s="9">
        <f>F18*G18</f>
        <v>0</v>
      </c>
    </row>
    <row r="19" spans="1:8" ht="17" thickBot="1" x14ac:dyDescent="0.25">
      <c r="A19" s="19" t="s">
        <v>19</v>
      </c>
      <c r="B19" s="31" t="s">
        <v>1</v>
      </c>
      <c r="E19" s="7" t="s">
        <v>29</v>
      </c>
      <c r="F19" s="8">
        <f>COUNTA(KATA!B5:B34)</f>
        <v>0</v>
      </c>
      <c r="G19" s="47">
        <f>PARAMETERS!E3</f>
        <v>15</v>
      </c>
      <c r="H19" s="9">
        <f>F19*G19</f>
        <v>0</v>
      </c>
    </row>
    <row r="20" spans="1:8" ht="17" thickBot="1" x14ac:dyDescent="0.25">
      <c r="E20" s="10" t="s">
        <v>30</v>
      </c>
      <c r="F20" s="11">
        <f>COUNTIF(JUDO!F5:F34,"J")</f>
        <v>0</v>
      </c>
      <c r="G20" s="48">
        <f>PARAMETERS!E4</f>
        <v>7.5</v>
      </c>
      <c r="H20" s="9">
        <f>F20*G20</f>
        <v>0</v>
      </c>
    </row>
    <row r="21" spans="1:8" ht="27" thickBot="1" x14ac:dyDescent="0.35">
      <c r="E21" s="67" t="s">
        <v>5</v>
      </c>
      <c r="F21" s="68"/>
      <c r="G21" s="69"/>
      <c r="H21" s="12">
        <f>SUM(H17:H20)</f>
        <v>0</v>
      </c>
    </row>
    <row r="22" spans="1:8" ht="33" customHeight="1" x14ac:dyDescent="0.2">
      <c r="A22" s="70" t="s">
        <v>20</v>
      </c>
      <c r="B22" s="71"/>
      <c r="E22" s="76" t="s">
        <v>31</v>
      </c>
      <c r="F22" s="77"/>
      <c r="G22" s="77"/>
      <c r="H22" s="78"/>
    </row>
    <row r="23" spans="1:8" ht="16" customHeight="1" thickBot="1" x14ac:dyDescent="0.25">
      <c r="A23" s="72"/>
      <c r="B23" s="73"/>
      <c r="E23" s="79"/>
      <c r="F23" s="80"/>
      <c r="G23" s="80"/>
      <c r="H23" s="81"/>
    </row>
    <row r="24" spans="1:8" ht="17" customHeight="1" x14ac:dyDescent="0.2">
      <c r="A24" s="72"/>
      <c r="B24" s="73"/>
    </row>
    <row r="25" spans="1:8" ht="16" customHeight="1" x14ac:dyDescent="0.2">
      <c r="A25" s="72"/>
      <c r="B25" s="73"/>
    </row>
    <row r="26" spans="1:8" ht="16" customHeight="1" x14ac:dyDescent="0.2">
      <c r="A26" s="72"/>
      <c r="B26" s="73"/>
    </row>
    <row r="27" spans="1:8" ht="17" thickBot="1" x14ac:dyDescent="0.25">
      <c r="A27" s="74"/>
      <c r="B27" s="75"/>
    </row>
  </sheetData>
  <sheetProtection algorithmName="SHA-512" hashValue="wn5WAoa+41Dqsux51rvNF07WTMfR+Mo06U9SPbErOBhHst1VYSIW22Bq89ZH4GMIbmCWH4qNvHSZKSJs5UDO/Q==" saltValue="s2Lwbbw6UkzXHGSQS9zTCw==" spinCount="100000" sheet="1" objects="1" scenarios="1"/>
  <mergeCells count="6">
    <mergeCell ref="A1:H1"/>
    <mergeCell ref="E13:H14"/>
    <mergeCell ref="E4:G5"/>
    <mergeCell ref="E21:G21"/>
    <mergeCell ref="A22:B27"/>
    <mergeCell ref="E22:H23"/>
  </mergeCells>
  <hyperlinks>
    <hyperlink ref="B2" location="JUDO!A1" display="Click here to go to the JUDO sheet" xr:uid="{00000000-0004-0000-0000-000000000000}"/>
    <hyperlink ref="B3" location="KATA!A1" display="Click here to go to the KATA sheet" xr:uid="{00000000-0004-0000-0000-000001000000}"/>
  </hyperlinks>
  <pageMargins left="0.75" right="0.75" top="1" bottom="1" header="0.3" footer="0.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5DBE7F0-880C-C343-9D63-F2A5ADEC3768}">
          <x14:formula1>
            <xm:f>PARAMETERS!$C$2:$C$10</xm:f>
          </x14:formula1>
          <xm:sqref>G7:G11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workbookViewId="0">
      <selection activeCell="B5" sqref="B5"/>
    </sheetView>
  </sheetViews>
  <sheetFormatPr baseColWidth="10" defaultRowHeight="16" x14ac:dyDescent="0.2"/>
  <cols>
    <col min="1" max="1" width="4.83203125" style="14" customWidth="1"/>
    <col min="2" max="4" width="17.33203125" style="14" customWidth="1"/>
    <col min="5" max="6" width="12.33203125" style="14" customWidth="1"/>
    <col min="7" max="9" width="10.83203125" style="14"/>
    <col min="10" max="10" width="11.33203125" style="14" customWidth="1"/>
    <col min="11" max="12" width="10.83203125" style="14"/>
    <col min="13" max="14" width="38.1640625" style="14" customWidth="1"/>
    <col min="15" max="16" width="32.1640625" style="14" customWidth="1"/>
    <col min="17" max="16384" width="10.83203125" style="14"/>
  </cols>
  <sheetData>
    <row r="1" spans="1:16" ht="26" x14ac:dyDescent="0.3">
      <c r="A1" s="22" t="s">
        <v>32</v>
      </c>
    </row>
    <row r="2" spans="1:16" ht="13" customHeight="1" x14ac:dyDescent="0.3">
      <c r="A2" s="22"/>
    </row>
    <row r="3" spans="1:16" ht="30" customHeight="1" x14ac:dyDescent="0.2">
      <c r="A3" s="15"/>
      <c r="B3" s="15"/>
      <c r="C3" s="15"/>
      <c r="D3" s="15"/>
      <c r="E3" s="25" t="s">
        <v>33</v>
      </c>
      <c r="F3" s="15"/>
      <c r="G3" s="15"/>
      <c r="H3" s="15"/>
      <c r="I3" s="15"/>
      <c r="J3" s="15"/>
      <c r="K3" s="15"/>
      <c r="L3" s="15"/>
      <c r="M3" s="15"/>
      <c r="N3" s="15"/>
    </row>
    <row r="4" spans="1:16" ht="51" x14ac:dyDescent="0.2">
      <c r="A4" s="26" t="s">
        <v>0</v>
      </c>
      <c r="B4" s="26" t="s">
        <v>22</v>
      </c>
      <c r="C4" s="26" t="s">
        <v>23</v>
      </c>
      <c r="D4" s="24" t="s">
        <v>69</v>
      </c>
      <c r="E4" s="24" t="s">
        <v>35</v>
      </c>
      <c r="F4" s="24" t="s">
        <v>45</v>
      </c>
      <c r="G4" s="24" t="s">
        <v>46</v>
      </c>
      <c r="H4" s="26" t="s">
        <v>36</v>
      </c>
      <c r="I4" s="26" t="s">
        <v>37</v>
      </c>
      <c r="J4" s="24" t="s">
        <v>34</v>
      </c>
      <c r="K4" s="24" t="s">
        <v>47</v>
      </c>
      <c r="L4" s="24" t="s">
        <v>38</v>
      </c>
      <c r="M4" s="26" t="s">
        <v>39</v>
      </c>
      <c r="N4" s="26" t="s">
        <v>40</v>
      </c>
      <c r="O4" s="43" t="s">
        <v>48</v>
      </c>
      <c r="P4" s="43" t="s">
        <v>10</v>
      </c>
    </row>
    <row r="5" spans="1:16" x14ac:dyDescent="0.2">
      <c r="A5" s="38">
        <v>1</v>
      </c>
      <c r="B5" s="35"/>
      <c r="C5" s="35"/>
      <c r="D5" s="35"/>
      <c r="E5" s="35"/>
      <c r="F5" s="35"/>
      <c r="G5" s="35"/>
      <c r="H5" s="35"/>
      <c r="I5" s="35"/>
      <c r="J5" s="35"/>
      <c r="K5" s="35"/>
      <c r="L5" s="35"/>
      <c r="M5" s="35"/>
      <c r="N5" s="35"/>
      <c r="O5" s="44" t="str">
        <f>IF('ALGEMENE INFORMATIE'!$B$6&lt;&gt;"",'ALGEMENE INFORMATIE'!$B$6,"Wordt automatisch ingevuld")</f>
        <v>Wordt automatisch ingevuld</v>
      </c>
      <c r="P5" s="44" t="str">
        <f>IF('ALGEMENE INFORMATIE'!$B$7&lt;&gt;"",'ALGEMENE INFORMATIE'!$B$7,"Wordt automatisch ingevuld")</f>
        <v>Wordt automatisch ingevuld</v>
      </c>
    </row>
    <row r="6" spans="1:16" x14ac:dyDescent="0.2">
      <c r="A6" s="38">
        <v>2</v>
      </c>
      <c r="B6" s="35" t="s">
        <v>1</v>
      </c>
      <c r="C6" s="35"/>
      <c r="D6" s="35"/>
      <c r="E6" s="35"/>
      <c r="F6" s="35"/>
      <c r="G6" s="35"/>
      <c r="H6" s="35"/>
      <c r="I6" s="35"/>
      <c r="J6" s="35"/>
      <c r="K6" s="35"/>
      <c r="L6" s="35"/>
      <c r="M6" s="35"/>
      <c r="N6" s="35"/>
      <c r="O6" s="44" t="str">
        <f>IF('ALGEMENE INFORMATIE'!$B$6&lt;&gt;"",'ALGEMENE INFORMATIE'!$B$6,"Wordt automatisch ingevuld")</f>
        <v>Wordt automatisch ingevuld</v>
      </c>
      <c r="P6" s="44" t="str">
        <f>IF('ALGEMENE INFORMATIE'!$B$7&lt;&gt;"",'ALGEMENE INFORMATIE'!$B$7,"Wordt automatisch ingevuld")</f>
        <v>Wordt automatisch ingevuld</v>
      </c>
    </row>
    <row r="7" spans="1:16" x14ac:dyDescent="0.2">
      <c r="A7" s="38">
        <v>3</v>
      </c>
      <c r="B7" s="35" t="s">
        <v>1</v>
      </c>
      <c r="C7" s="35"/>
      <c r="D7" s="35"/>
      <c r="E7" s="35"/>
      <c r="F7" s="35"/>
      <c r="G7" s="35"/>
      <c r="H7" s="35"/>
      <c r="I7" s="35"/>
      <c r="J7" s="35"/>
      <c r="K7" s="35"/>
      <c r="L7" s="35"/>
      <c r="M7" s="35"/>
      <c r="N7" s="35"/>
      <c r="O7" s="44" t="str">
        <f>IF('ALGEMENE INFORMATIE'!$B$6&lt;&gt;"",'ALGEMENE INFORMATIE'!$B$6,"Wordt automatisch ingevuld")</f>
        <v>Wordt automatisch ingevuld</v>
      </c>
      <c r="P7" s="44" t="str">
        <f>IF('ALGEMENE INFORMATIE'!$B$7&lt;&gt;"",'ALGEMENE INFORMATIE'!$B$7,"Wordt automatisch ingevuld")</f>
        <v>Wordt automatisch ingevuld</v>
      </c>
    </row>
    <row r="8" spans="1:16" x14ac:dyDescent="0.2">
      <c r="A8" s="38">
        <v>4</v>
      </c>
      <c r="B8" s="35"/>
      <c r="C8" s="35"/>
      <c r="D8" s="35"/>
      <c r="E8" s="35"/>
      <c r="F8" s="35"/>
      <c r="G8" s="35"/>
      <c r="H8" s="35"/>
      <c r="I8" s="35"/>
      <c r="J8" s="35"/>
      <c r="K8" s="35"/>
      <c r="L8" s="35"/>
      <c r="M8" s="35"/>
      <c r="N8" s="35"/>
      <c r="O8" s="44" t="str">
        <f>IF('ALGEMENE INFORMATIE'!$B$6&lt;&gt;"",'ALGEMENE INFORMATIE'!$B$6,"Wordt automatisch ingevuld")</f>
        <v>Wordt automatisch ingevuld</v>
      </c>
      <c r="P8" s="44" t="str">
        <f>IF('ALGEMENE INFORMATIE'!$B$7&lt;&gt;"",'ALGEMENE INFORMATIE'!$B$7,"Wordt automatisch ingevuld")</f>
        <v>Wordt automatisch ingevuld</v>
      </c>
    </row>
    <row r="9" spans="1:16" x14ac:dyDescent="0.2">
      <c r="A9" s="38">
        <v>5</v>
      </c>
      <c r="B9" s="35"/>
      <c r="C9" s="35"/>
      <c r="D9" s="35"/>
      <c r="E9" s="35"/>
      <c r="F9" s="35"/>
      <c r="G9" s="35"/>
      <c r="H9" s="35"/>
      <c r="I9" s="35"/>
      <c r="J9" s="35"/>
      <c r="K9" s="35"/>
      <c r="L9" s="35"/>
      <c r="M9" s="35"/>
      <c r="N9" s="35"/>
      <c r="O9" s="44" t="str">
        <f>IF('ALGEMENE INFORMATIE'!$B$6&lt;&gt;"",'ALGEMENE INFORMATIE'!$B$6,"Wordt automatisch ingevuld")</f>
        <v>Wordt automatisch ingevuld</v>
      </c>
      <c r="P9" s="44" t="str">
        <f>IF('ALGEMENE INFORMATIE'!$B$7&lt;&gt;"",'ALGEMENE INFORMATIE'!$B$7,"Wordt automatisch ingevuld")</f>
        <v>Wordt automatisch ingevuld</v>
      </c>
    </row>
    <row r="10" spans="1:16" x14ac:dyDescent="0.2">
      <c r="A10" s="38">
        <v>6</v>
      </c>
      <c r="B10" s="35"/>
      <c r="C10" s="35"/>
      <c r="D10" s="35"/>
      <c r="E10" s="35"/>
      <c r="F10" s="35"/>
      <c r="G10" s="35"/>
      <c r="H10" s="35"/>
      <c r="I10" s="35"/>
      <c r="J10" s="35"/>
      <c r="K10" s="35"/>
      <c r="L10" s="35"/>
      <c r="M10" s="35"/>
      <c r="N10" s="35"/>
      <c r="O10" s="44" t="str">
        <f>IF('ALGEMENE INFORMATIE'!$B$6&lt;&gt;"",'ALGEMENE INFORMATIE'!$B$6,"Wordt automatisch ingevuld")</f>
        <v>Wordt automatisch ingevuld</v>
      </c>
      <c r="P10" s="44" t="str">
        <f>IF('ALGEMENE INFORMATIE'!$B$7&lt;&gt;"",'ALGEMENE INFORMATIE'!$B$7,"Wordt automatisch ingevuld")</f>
        <v>Wordt automatisch ingevuld</v>
      </c>
    </row>
    <row r="11" spans="1:16" x14ac:dyDescent="0.2">
      <c r="A11" s="38">
        <v>7</v>
      </c>
      <c r="B11" s="35"/>
      <c r="C11" s="35"/>
      <c r="D11" s="35"/>
      <c r="E11" s="35"/>
      <c r="F11" s="35"/>
      <c r="G11" s="35"/>
      <c r="H11" s="35"/>
      <c r="I11" s="35"/>
      <c r="J11" s="35"/>
      <c r="K11" s="35"/>
      <c r="L11" s="35"/>
      <c r="M11" s="35"/>
      <c r="N11" s="35"/>
      <c r="O11" s="44" t="str">
        <f>IF('ALGEMENE INFORMATIE'!$B$6&lt;&gt;"",'ALGEMENE INFORMATIE'!$B$6,"Wordt automatisch ingevuld")</f>
        <v>Wordt automatisch ingevuld</v>
      </c>
      <c r="P11" s="44" t="str">
        <f>IF('ALGEMENE INFORMATIE'!$B$7&lt;&gt;"",'ALGEMENE INFORMATIE'!$B$7,"Wordt automatisch ingevuld")</f>
        <v>Wordt automatisch ingevuld</v>
      </c>
    </row>
    <row r="12" spans="1:16" x14ac:dyDescent="0.2">
      <c r="A12" s="38">
        <v>8</v>
      </c>
      <c r="B12" s="35"/>
      <c r="C12" s="35"/>
      <c r="D12" s="35"/>
      <c r="E12" s="35"/>
      <c r="F12" s="35"/>
      <c r="G12" s="35"/>
      <c r="H12" s="35"/>
      <c r="I12" s="35"/>
      <c r="J12" s="35"/>
      <c r="K12" s="35"/>
      <c r="L12" s="35"/>
      <c r="M12" s="35"/>
      <c r="N12" s="35"/>
      <c r="O12" s="44" t="str">
        <f>IF('ALGEMENE INFORMATIE'!$B$6&lt;&gt;"",'ALGEMENE INFORMATIE'!$B$6,"Wordt automatisch ingevuld")</f>
        <v>Wordt automatisch ingevuld</v>
      </c>
      <c r="P12" s="44" t="str">
        <f>IF('ALGEMENE INFORMATIE'!$B$7&lt;&gt;"",'ALGEMENE INFORMATIE'!$B$7,"Wordt automatisch ingevuld")</f>
        <v>Wordt automatisch ingevuld</v>
      </c>
    </row>
    <row r="13" spans="1:16" x14ac:dyDescent="0.2">
      <c r="A13" s="38">
        <v>9</v>
      </c>
      <c r="B13" s="35"/>
      <c r="C13" s="35"/>
      <c r="D13" s="35"/>
      <c r="E13" s="35"/>
      <c r="F13" s="35"/>
      <c r="G13" s="35"/>
      <c r="H13" s="35"/>
      <c r="I13" s="35"/>
      <c r="J13" s="35"/>
      <c r="K13" s="35"/>
      <c r="L13" s="35"/>
      <c r="M13" s="35"/>
      <c r="N13" s="35"/>
      <c r="O13" s="44" t="str">
        <f>IF('ALGEMENE INFORMATIE'!$B$6&lt;&gt;"",'ALGEMENE INFORMATIE'!$B$6,"Wordt automatisch ingevuld")</f>
        <v>Wordt automatisch ingevuld</v>
      </c>
      <c r="P13" s="44" t="str">
        <f>IF('ALGEMENE INFORMATIE'!$B$7&lt;&gt;"",'ALGEMENE INFORMATIE'!$B$7,"Wordt automatisch ingevuld")</f>
        <v>Wordt automatisch ingevuld</v>
      </c>
    </row>
    <row r="14" spans="1:16" x14ac:dyDescent="0.2">
      <c r="A14" s="38">
        <v>10</v>
      </c>
      <c r="B14" s="35"/>
      <c r="C14" s="35"/>
      <c r="D14" s="35"/>
      <c r="E14" s="35"/>
      <c r="F14" s="35"/>
      <c r="G14" s="35"/>
      <c r="H14" s="35"/>
      <c r="I14" s="35"/>
      <c r="J14" s="35"/>
      <c r="K14" s="35"/>
      <c r="L14" s="35"/>
      <c r="M14" s="35"/>
      <c r="N14" s="35"/>
      <c r="O14" s="44" t="str">
        <f>IF('ALGEMENE INFORMATIE'!$B$6&lt;&gt;"",'ALGEMENE INFORMATIE'!$B$6,"Wordt automatisch ingevuld")</f>
        <v>Wordt automatisch ingevuld</v>
      </c>
      <c r="P14" s="44" t="str">
        <f>IF('ALGEMENE INFORMATIE'!$B$7&lt;&gt;"",'ALGEMENE INFORMATIE'!$B$7,"Wordt automatisch ingevuld")</f>
        <v>Wordt automatisch ingevuld</v>
      </c>
    </row>
    <row r="15" spans="1:16" x14ac:dyDescent="0.2">
      <c r="A15" s="38">
        <v>11</v>
      </c>
      <c r="B15" s="35"/>
      <c r="C15" s="35"/>
      <c r="D15" s="35"/>
      <c r="E15" s="35"/>
      <c r="F15" s="35"/>
      <c r="G15" s="35"/>
      <c r="H15" s="35"/>
      <c r="I15" s="35"/>
      <c r="J15" s="35"/>
      <c r="K15" s="35"/>
      <c r="L15" s="35"/>
      <c r="M15" s="35"/>
      <c r="N15" s="35"/>
      <c r="O15" s="44" t="str">
        <f>IF('ALGEMENE INFORMATIE'!$B$6&lt;&gt;"",'ALGEMENE INFORMATIE'!$B$6,"Wordt automatisch ingevuld")</f>
        <v>Wordt automatisch ingevuld</v>
      </c>
      <c r="P15" s="44" t="str">
        <f>IF('ALGEMENE INFORMATIE'!$B$7&lt;&gt;"",'ALGEMENE INFORMATIE'!$B$7,"Wordt automatisch ingevuld")</f>
        <v>Wordt automatisch ingevuld</v>
      </c>
    </row>
    <row r="16" spans="1:16" x14ac:dyDescent="0.2">
      <c r="A16" s="38">
        <v>12</v>
      </c>
      <c r="B16" s="35"/>
      <c r="C16" s="35"/>
      <c r="D16" s="35"/>
      <c r="E16" s="35"/>
      <c r="F16" s="35"/>
      <c r="G16" s="35"/>
      <c r="H16" s="35"/>
      <c r="I16" s="35"/>
      <c r="J16" s="35"/>
      <c r="K16" s="35"/>
      <c r="L16" s="35"/>
      <c r="M16" s="35"/>
      <c r="N16" s="35"/>
      <c r="O16" s="44" t="str">
        <f>IF('ALGEMENE INFORMATIE'!$B$6&lt;&gt;"",'ALGEMENE INFORMATIE'!$B$6,"Wordt automatisch ingevuld")</f>
        <v>Wordt automatisch ingevuld</v>
      </c>
      <c r="P16" s="44" t="str">
        <f>IF('ALGEMENE INFORMATIE'!$B$7&lt;&gt;"",'ALGEMENE INFORMATIE'!$B$7,"Wordt automatisch ingevuld")</f>
        <v>Wordt automatisch ingevuld</v>
      </c>
    </row>
    <row r="17" spans="1:16" x14ac:dyDescent="0.2">
      <c r="A17" s="38">
        <v>13</v>
      </c>
      <c r="B17" s="35"/>
      <c r="C17" s="35"/>
      <c r="D17" s="35"/>
      <c r="E17" s="35"/>
      <c r="F17" s="35"/>
      <c r="G17" s="35"/>
      <c r="H17" s="35"/>
      <c r="I17" s="35"/>
      <c r="J17" s="35"/>
      <c r="K17" s="35"/>
      <c r="L17" s="35"/>
      <c r="M17" s="35"/>
      <c r="N17" s="35"/>
      <c r="O17" s="44" t="str">
        <f>IF('ALGEMENE INFORMATIE'!$B$6&lt;&gt;"",'ALGEMENE INFORMATIE'!$B$6,"Wordt automatisch ingevuld")</f>
        <v>Wordt automatisch ingevuld</v>
      </c>
      <c r="P17" s="44" t="str">
        <f>IF('ALGEMENE INFORMATIE'!$B$7&lt;&gt;"",'ALGEMENE INFORMATIE'!$B$7,"Wordt automatisch ingevuld")</f>
        <v>Wordt automatisch ingevuld</v>
      </c>
    </row>
    <row r="18" spans="1:16" x14ac:dyDescent="0.2">
      <c r="A18" s="38">
        <v>14</v>
      </c>
      <c r="B18" s="35"/>
      <c r="C18" s="35"/>
      <c r="D18" s="35"/>
      <c r="E18" s="35"/>
      <c r="F18" s="35"/>
      <c r="G18" s="35"/>
      <c r="H18" s="35"/>
      <c r="I18" s="35"/>
      <c r="J18" s="35"/>
      <c r="K18" s="35"/>
      <c r="L18" s="35"/>
      <c r="M18" s="35"/>
      <c r="N18" s="35"/>
      <c r="O18" s="44" t="str">
        <f>IF('ALGEMENE INFORMATIE'!$B$6&lt;&gt;"",'ALGEMENE INFORMATIE'!$B$6,"Wordt automatisch ingevuld")</f>
        <v>Wordt automatisch ingevuld</v>
      </c>
      <c r="P18" s="44" t="str">
        <f>IF('ALGEMENE INFORMATIE'!$B$7&lt;&gt;"",'ALGEMENE INFORMATIE'!$B$7,"Wordt automatisch ingevuld")</f>
        <v>Wordt automatisch ingevuld</v>
      </c>
    </row>
    <row r="19" spans="1:16" x14ac:dyDescent="0.2">
      <c r="A19" s="38">
        <v>15</v>
      </c>
      <c r="B19" s="35"/>
      <c r="C19" s="35"/>
      <c r="D19" s="35"/>
      <c r="E19" s="35"/>
      <c r="F19" s="35"/>
      <c r="G19" s="35"/>
      <c r="H19" s="35"/>
      <c r="I19" s="35"/>
      <c r="J19" s="35"/>
      <c r="K19" s="35"/>
      <c r="L19" s="35"/>
      <c r="M19" s="35"/>
      <c r="N19" s="35"/>
      <c r="O19" s="44" t="str">
        <f>IF('ALGEMENE INFORMATIE'!$B$6&lt;&gt;"",'ALGEMENE INFORMATIE'!$B$6,"Wordt automatisch ingevuld")</f>
        <v>Wordt automatisch ingevuld</v>
      </c>
      <c r="P19" s="44" t="str">
        <f>IF('ALGEMENE INFORMATIE'!$B$7&lt;&gt;"",'ALGEMENE INFORMATIE'!$B$7,"Wordt automatisch ingevuld")</f>
        <v>Wordt automatisch ingevuld</v>
      </c>
    </row>
    <row r="20" spans="1:16" x14ac:dyDescent="0.2">
      <c r="A20" s="38">
        <v>16</v>
      </c>
      <c r="B20" s="35"/>
      <c r="C20" s="35"/>
      <c r="D20" s="35"/>
      <c r="E20" s="35"/>
      <c r="F20" s="35"/>
      <c r="G20" s="35"/>
      <c r="H20" s="35"/>
      <c r="I20" s="35"/>
      <c r="J20" s="35"/>
      <c r="K20" s="35"/>
      <c r="L20" s="35"/>
      <c r="M20" s="35"/>
      <c r="N20" s="35"/>
      <c r="O20" s="44" t="str">
        <f>IF('ALGEMENE INFORMATIE'!$B$6&lt;&gt;"",'ALGEMENE INFORMATIE'!$B$6,"Wordt automatisch ingevuld")</f>
        <v>Wordt automatisch ingevuld</v>
      </c>
      <c r="P20" s="44" t="str">
        <f>IF('ALGEMENE INFORMATIE'!$B$7&lt;&gt;"",'ALGEMENE INFORMATIE'!$B$7,"Wordt automatisch ingevuld")</f>
        <v>Wordt automatisch ingevuld</v>
      </c>
    </row>
    <row r="21" spans="1:16" x14ac:dyDescent="0.2">
      <c r="A21" s="38">
        <v>17</v>
      </c>
      <c r="B21" s="35"/>
      <c r="C21" s="35"/>
      <c r="D21" s="35"/>
      <c r="E21" s="35"/>
      <c r="F21" s="35"/>
      <c r="G21" s="35"/>
      <c r="H21" s="35"/>
      <c r="I21" s="35"/>
      <c r="J21" s="35"/>
      <c r="K21" s="35"/>
      <c r="L21" s="35"/>
      <c r="M21" s="35"/>
      <c r="N21" s="35"/>
      <c r="O21" s="44" t="str">
        <f>IF('ALGEMENE INFORMATIE'!$B$6&lt;&gt;"",'ALGEMENE INFORMATIE'!$B$6,"Wordt automatisch ingevuld")</f>
        <v>Wordt automatisch ingevuld</v>
      </c>
      <c r="P21" s="44" t="str">
        <f>IF('ALGEMENE INFORMATIE'!$B$7&lt;&gt;"",'ALGEMENE INFORMATIE'!$B$7,"Wordt automatisch ingevuld")</f>
        <v>Wordt automatisch ingevuld</v>
      </c>
    </row>
    <row r="22" spans="1:16" x14ac:dyDescent="0.2">
      <c r="A22" s="38">
        <v>18</v>
      </c>
      <c r="B22" s="35"/>
      <c r="C22" s="35"/>
      <c r="D22" s="35"/>
      <c r="E22" s="35"/>
      <c r="F22" s="35"/>
      <c r="G22" s="35"/>
      <c r="H22" s="35"/>
      <c r="I22" s="35"/>
      <c r="J22" s="35"/>
      <c r="K22" s="35"/>
      <c r="L22" s="35"/>
      <c r="M22" s="35"/>
      <c r="N22" s="35"/>
      <c r="O22" s="44" t="str">
        <f>IF('ALGEMENE INFORMATIE'!$B$6&lt;&gt;"",'ALGEMENE INFORMATIE'!$B$6,"Wordt automatisch ingevuld")</f>
        <v>Wordt automatisch ingevuld</v>
      </c>
      <c r="P22" s="44" t="str">
        <f>IF('ALGEMENE INFORMATIE'!$B$7&lt;&gt;"",'ALGEMENE INFORMATIE'!$B$7,"Wordt automatisch ingevuld")</f>
        <v>Wordt automatisch ingevuld</v>
      </c>
    </row>
    <row r="23" spans="1:16" x14ac:dyDescent="0.2">
      <c r="A23" s="38">
        <v>19</v>
      </c>
      <c r="B23" s="35"/>
      <c r="C23" s="35"/>
      <c r="D23" s="35"/>
      <c r="E23" s="35"/>
      <c r="F23" s="35"/>
      <c r="G23" s="35"/>
      <c r="H23" s="35"/>
      <c r="I23" s="35"/>
      <c r="J23" s="35"/>
      <c r="K23" s="35"/>
      <c r="L23" s="35"/>
      <c r="M23" s="35"/>
      <c r="N23" s="35"/>
      <c r="O23" s="44" t="str">
        <f>IF('ALGEMENE INFORMATIE'!$B$6&lt;&gt;"",'ALGEMENE INFORMATIE'!$B$6,"Wordt automatisch ingevuld")</f>
        <v>Wordt automatisch ingevuld</v>
      </c>
      <c r="P23" s="44" t="str">
        <f>IF('ALGEMENE INFORMATIE'!$B$7&lt;&gt;"",'ALGEMENE INFORMATIE'!$B$7,"Wordt automatisch ingevuld")</f>
        <v>Wordt automatisch ingevuld</v>
      </c>
    </row>
    <row r="24" spans="1:16" x14ac:dyDescent="0.2">
      <c r="A24" s="38">
        <v>20</v>
      </c>
      <c r="B24" s="35"/>
      <c r="C24" s="35"/>
      <c r="D24" s="35"/>
      <c r="E24" s="35"/>
      <c r="F24" s="35"/>
      <c r="G24" s="35"/>
      <c r="H24" s="35"/>
      <c r="I24" s="35"/>
      <c r="J24" s="35"/>
      <c r="K24" s="35"/>
      <c r="L24" s="35"/>
      <c r="M24" s="35"/>
      <c r="N24" s="35"/>
      <c r="O24" s="44" t="str">
        <f>IF('ALGEMENE INFORMATIE'!$B$6&lt;&gt;"",'ALGEMENE INFORMATIE'!$B$6,"Wordt automatisch ingevuld")</f>
        <v>Wordt automatisch ingevuld</v>
      </c>
      <c r="P24" s="44" t="str">
        <f>IF('ALGEMENE INFORMATIE'!$B$7&lt;&gt;"",'ALGEMENE INFORMATIE'!$B$7,"Wordt automatisch ingevuld")</f>
        <v>Wordt automatisch ingevuld</v>
      </c>
    </row>
    <row r="25" spans="1:16" x14ac:dyDescent="0.2">
      <c r="A25" s="38">
        <v>21</v>
      </c>
      <c r="B25" s="35"/>
      <c r="C25" s="35"/>
      <c r="D25" s="35"/>
      <c r="E25" s="35"/>
      <c r="F25" s="35"/>
      <c r="G25" s="35"/>
      <c r="H25" s="35"/>
      <c r="I25" s="35"/>
      <c r="J25" s="35"/>
      <c r="K25" s="35"/>
      <c r="L25" s="35"/>
      <c r="M25" s="35"/>
      <c r="N25" s="35"/>
      <c r="O25" s="44" t="str">
        <f>IF('ALGEMENE INFORMATIE'!$B$6&lt;&gt;"",'ALGEMENE INFORMATIE'!$B$6,"Wordt automatisch ingevuld")</f>
        <v>Wordt automatisch ingevuld</v>
      </c>
      <c r="P25" s="44" t="str">
        <f>IF('ALGEMENE INFORMATIE'!$B$7&lt;&gt;"",'ALGEMENE INFORMATIE'!$B$7,"Wordt automatisch ingevuld")</f>
        <v>Wordt automatisch ingevuld</v>
      </c>
    </row>
    <row r="26" spans="1:16" x14ac:dyDescent="0.2">
      <c r="A26" s="38">
        <v>22</v>
      </c>
      <c r="B26" s="35"/>
      <c r="C26" s="35"/>
      <c r="D26" s="35"/>
      <c r="E26" s="35"/>
      <c r="F26" s="35"/>
      <c r="G26" s="35"/>
      <c r="H26" s="35"/>
      <c r="I26" s="35"/>
      <c r="J26" s="35"/>
      <c r="K26" s="35"/>
      <c r="L26" s="35"/>
      <c r="M26" s="35"/>
      <c r="N26" s="35"/>
      <c r="O26" s="44" t="str">
        <f>IF('ALGEMENE INFORMATIE'!$B$6&lt;&gt;"",'ALGEMENE INFORMATIE'!$B$6,"Wordt automatisch ingevuld")</f>
        <v>Wordt automatisch ingevuld</v>
      </c>
      <c r="P26" s="44" t="str">
        <f>IF('ALGEMENE INFORMATIE'!$B$7&lt;&gt;"",'ALGEMENE INFORMATIE'!$B$7,"Wordt automatisch ingevuld")</f>
        <v>Wordt automatisch ingevuld</v>
      </c>
    </row>
    <row r="27" spans="1:16" x14ac:dyDescent="0.2">
      <c r="A27" s="38">
        <v>23</v>
      </c>
      <c r="B27" s="35"/>
      <c r="C27" s="35"/>
      <c r="D27" s="35"/>
      <c r="E27" s="35"/>
      <c r="F27" s="35"/>
      <c r="G27" s="35"/>
      <c r="H27" s="35"/>
      <c r="I27" s="35"/>
      <c r="J27" s="35"/>
      <c r="K27" s="35"/>
      <c r="L27" s="35"/>
      <c r="M27" s="35"/>
      <c r="N27" s="35"/>
      <c r="O27" s="44" t="str">
        <f>IF('ALGEMENE INFORMATIE'!$B$6&lt;&gt;"",'ALGEMENE INFORMATIE'!$B$6,"Wordt automatisch ingevuld")</f>
        <v>Wordt automatisch ingevuld</v>
      </c>
      <c r="P27" s="44" t="str">
        <f>IF('ALGEMENE INFORMATIE'!$B$7&lt;&gt;"",'ALGEMENE INFORMATIE'!$B$7,"Wordt automatisch ingevuld")</f>
        <v>Wordt automatisch ingevuld</v>
      </c>
    </row>
    <row r="28" spans="1:16" x14ac:dyDescent="0.2">
      <c r="A28" s="38">
        <v>24</v>
      </c>
      <c r="B28" s="35"/>
      <c r="C28" s="35"/>
      <c r="D28" s="35"/>
      <c r="E28" s="35"/>
      <c r="F28" s="35"/>
      <c r="G28" s="35"/>
      <c r="H28" s="35"/>
      <c r="I28" s="35"/>
      <c r="J28" s="35"/>
      <c r="K28" s="35"/>
      <c r="L28" s="35"/>
      <c r="M28" s="35"/>
      <c r="N28" s="35"/>
      <c r="O28" s="44" t="str">
        <f>IF('ALGEMENE INFORMATIE'!$B$6&lt;&gt;"",'ALGEMENE INFORMATIE'!$B$6,"Wordt automatisch ingevuld")</f>
        <v>Wordt automatisch ingevuld</v>
      </c>
      <c r="P28" s="44" t="str">
        <f>IF('ALGEMENE INFORMATIE'!$B$7&lt;&gt;"",'ALGEMENE INFORMATIE'!$B$7,"Wordt automatisch ingevuld")</f>
        <v>Wordt automatisch ingevuld</v>
      </c>
    </row>
    <row r="29" spans="1:16" x14ac:dyDescent="0.2">
      <c r="A29" s="38">
        <v>25</v>
      </c>
      <c r="B29" s="35"/>
      <c r="C29" s="35"/>
      <c r="D29" s="35"/>
      <c r="E29" s="35"/>
      <c r="F29" s="35"/>
      <c r="G29" s="35"/>
      <c r="H29" s="35"/>
      <c r="I29" s="35"/>
      <c r="J29" s="35"/>
      <c r="K29" s="35"/>
      <c r="L29" s="35"/>
      <c r="M29" s="35"/>
      <c r="N29" s="35"/>
      <c r="O29" s="44" t="str">
        <f>IF('ALGEMENE INFORMATIE'!$B$6&lt;&gt;"",'ALGEMENE INFORMATIE'!$B$6,"Wordt automatisch ingevuld")</f>
        <v>Wordt automatisch ingevuld</v>
      </c>
      <c r="P29" s="44" t="str">
        <f>IF('ALGEMENE INFORMATIE'!$B$7&lt;&gt;"",'ALGEMENE INFORMATIE'!$B$7,"Wordt automatisch ingevuld")</f>
        <v>Wordt automatisch ingevuld</v>
      </c>
    </row>
    <row r="30" spans="1:16" x14ac:dyDescent="0.2">
      <c r="A30" s="38">
        <v>26</v>
      </c>
      <c r="B30" s="35"/>
      <c r="C30" s="35"/>
      <c r="D30" s="35"/>
      <c r="E30" s="35"/>
      <c r="F30" s="35"/>
      <c r="G30" s="35"/>
      <c r="H30" s="35"/>
      <c r="I30" s="35"/>
      <c r="J30" s="35"/>
      <c r="K30" s="35"/>
      <c r="L30" s="35"/>
      <c r="M30" s="35"/>
      <c r="N30" s="35"/>
      <c r="O30" s="44" t="str">
        <f>IF('ALGEMENE INFORMATIE'!$B$6&lt;&gt;"",'ALGEMENE INFORMATIE'!$B$6,"Wordt automatisch ingevuld")</f>
        <v>Wordt automatisch ingevuld</v>
      </c>
      <c r="P30" s="44" t="str">
        <f>IF('ALGEMENE INFORMATIE'!$B$7&lt;&gt;"",'ALGEMENE INFORMATIE'!$B$7,"Wordt automatisch ingevuld")</f>
        <v>Wordt automatisch ingevuld</v>
      </c>
    </row>
    <row r="31" spans="1:16" x14ac:dyDescent="0.2">
      <c r="A31" s="38">
        <v>27</v>
      </c>
      <c r="B31" s="35"/>
      <c r="C31" s="35"/>
      <c r="D31" s="35"/>
      <c r="E31" s="35"/>
      <c r="F31" s="35"/>
      <c r="G31" s="35"/>
      <c r="H31" s="35"/>
      <c r="I31" s="35"/>
      <c r="J31" s="35"/>
      <c r="K31" s="35"/>
      <c r="L31" s="35"/>
      <c r="M31" s="35"/>
      <c r="N31" s="35"/>
      <c r="O31" s="44" t="str">
        <f>IF('ALGEMENE INFORMATIE'!$B$6&lt;&gt;"",'ALGEMENE INFORMATIE'!$B$6,"Wordt automatisch ingevuld")</f>
        <v>Wordt automatisch ingevuld</v>
      </c>
      <c r="P31" s="44" t="str">
        <f>IF('ALGEMENE INFORMATIE'!$B$7&lt;&gt;"",'ALGEMENE INFORMATIE'!$B$7,"Wordt automatisch ingevuld")</f>
        <v>Wordt automatisch ingevuld</v>
      </c>
    </row>
    <row r="32" spans="1:16" x14ac:dyDescent="0.2">
      <c r="A32" s="38">
        <v>28</v>
      </c>
      <c r="B32" s="35"/>
      <c r="C32" s="35"/>
      <c r="D32" s="35"/>
      <c r="E32" s="35"/>
      <c r="F32" s="35"/>
      <c r="G32" s="35"/>
      <c r="H32" s="35"/>
      <c r="I32" s="35"/>
      <c r="J32" s="35"/>
      <c r="K32" s="35"/>
      <c r="L32" s="35"/>
      <c r="M32" s="35"/>
      <c r="N32" s="35"/>
      <c r="O32" s="44" t="str">
        <f>IF('ALGEMENE INFORMATIE'!$B$6&lt;&gt;"",'ALGEMENE INFORMATIE'!$B$6,"Wordt automatisch ingevuld")</f>
        <v>Wordt automatisch ingevuld</v>
      </c>
      <c r="P32" s="44" t="str">
        <f>IF('ALGEMENE INFORMATIE'!$B$7&lt;&gt;"",'ALGEMENE INFORMATIE'!$B$7,"Wordt automatisch ingevuld")</f>
        <v>Wordt automatisch ingevuld</v>
      </c>
    </row>
    <row r="33" spans="1:16" x14ac:dyDescent="0.2">
      <c r="A33" s="38">
        <v>29</v>
      </c>
      <c r="B33" s="35"/>
      <c r="C33" s="35"/>
      <c r="D33" s="35"/>
      <c r="E33" s="35"/>
      <c r="F33" s="35"/>
      <c r="G33" s="35"/>
      <c r="H33" s="35"/>
      <c r="I33" s="35"/>
      <c r="J33" s="35"/>
      <c r="K33" s="35"/>
      <c r="L33" s="35"/>
      <c r="M33" s="35"/>
      <c r="N33" s="35"/>
      <c r="O33" s="44" t="str">
        <f>IF('ALGEMENE INFORMATIE'!$B$6&lt;&gt;"",'ALGEMENE INFORMATIE'!$B$6,"Wordt automatisch ingevuld")</f>
        <v>Wordt automatisch ingevuld</v>
      </c>
      <c r="P33" s="44" t="str">
        <f>IF('ALGEMENE INFORMATIE'!$B$7&lt;&gt;"",'ALGEMENE INFORMATIE'!$B$7,"Wordt automatisch ingevuld")</f>
        <v>Wordt automatisch ingevuld</v>
      </c>
    </row>
    <row r="34" spans="1:16" x14ac:dyDescent="0.2">
      <c r="A34" s="38">
        <v>30</v>
      </c>
      <c r="B34" s="35"/>
      <c r="C34" s="35"/>
      <c r="D34" s="35"/>
      <c r="E34" s="35"/>
      <c r="F34" s="35"/>
      <c r="G34" s="35"/>
      <c r="H34" s="35"/>
      <c r="I34" s="35"/>
      <c r="J34" s="35"/>
      <c r="K34" s="35"/>
      <c r="L34" s="35"/>
      <c r="M34" s="35"/>
      <c r="N34" s="35"/>
      <c r="O34" s="44" t="str">
        <f>IF('ALGEMENE INFORMATIE'!$B$6&lt;&gt;"",'ALGEMENE INFORMATIE'!$B$6,"Wordt automatisch ingevuld")</f>
        <v>Wordt automatisch ingevuld</v>
      </c>
      <c r="P34" s="44" t="str">
        <f>IF('ALGEMENE INFORMATIE'!$B$7&lt;&gt;"",'ALGEMENE INFORMATIE'!$B$7,"Wordt automatisch ingevuld")</f>
        <v>Wordt automatisch ingevuld</v>
      </c>
    </row>
  </sheetData>
  <sheetProtection algorithmName="SHA-512" hashValue="yNbvcCAyYm5XvjgGkJ2yE7ZvaII8iFUUQPibENYJ0SEcavjFlUHeIa+dATvdj4vXGojZxoriiPPDvwe4g8Dawg==" saltValue="VNiuHFErHan5J4JWm1rg1A==" spinCount="100000" sheet="1" objects="1" scenarios="1"/>
  <pageMargins left="0.75" right="0.75" top="1" bottom="1" header="0.3" footer="0.3"/>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73E45019-3DAD-1D42-8C6A-7755DF87E0F0}">
          <x14:formula1>
            <xm:f>PARAMETERS!$C$2:$C$10</xm:f>
          </x14:formula1>
          <xm:sqref>D5:D34</xm:sqref>
        </x14:dataValidation>
        <x14:dataValidation type="list" allowBlank="1" showDropDown="1" showInputMessage="1" showErrorMessage="1" errorTitle="U kunt alleen J invullen" promptTitle="Vul J in voor deelname" prompt="..of laat leeg" xr:uid="{8B6DB1A1-D3F4-B84D-AE60-79D31578D30F}">
          <x14:formula1>
            <xm:f>PARAMETERS!$A$2</xm:f>
          </x14:formula1>
          <xm:sqref>E5:F34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workbookViewId="0">
      <selection activeCell="B5" sqref="B5"/>
    </sheetView>
  </sheetViews>
  <sheetFormatPr baseColWidth="10" defaultRowHeight="16" x14ac:dyDescent="0.2"/>
  <cols>
    <col min="1" max="1" width="5.1640625" style="14" customWidth="1"/>
    <col min="2" max="8" width="10.83203125" style="14"/>
    <col min="9" max="10" width="25.6640625" style="14" customWidth="1"/>
    <col min="11" max="16384" width="10.83203125" style="14"/>
  </cols>
  <sheetData>
    <row r="1" spans="1:10" ht="26" x14ac:dyDescent="0.3">
      <c r="A1" s="22" t="s">
        <v>41</v>
      </c>
    </row>
    <row r="2" spans="1:10" ht="26" x14ac:dyDescent="0.3">
      <c r="A2" s="22"/>
      <c r="H2" s="23" t="s">
        <v>42</v>
      </c>
    </row>
    <row r="3" spans="1:10" ht="21" customHeight="1" x14ac:dyDescent="0.25">
      <c r="A3" s="15"/>
      <c r="B3" s="82" t="s">
        <v>3</v>
      </c>
      <c r="C3" s="82"/>
      <c r="D3" s="82"/>
      <c r="E3" s="82" t="s">
        <v>4</v>
      </c>
      <c r="F3" s="82"/>
      <c r="G3" s="82"/>
      <c r="H3" s="83"/>
      <c r="I3" s="83"/>
      <c r="J3" s="83"/>
    </row>
    <row r="4" spans="1:10" ht="34" x14ac:dyDescent="0.2">
      <c r="A4" s="26" t="s">
        <v>0</v>
      </c>
      <c r="B4" s="26" t="s">
        <v>22</v>
      </c>
      <c r="C4" s="26" t="s">
        <v>23</v>
      </c>
      <c r="D4" s="24" t="s">
        <v>69</v>
      </c>
      <c r="E4" s="26" t="s">
        <v>22</v>
      </c>
      <c r="F4" s="26" t="s">
        <v>23</v>
      </c>
      <c r="G4" s="24" t="s">
        <v>69</v>
      </c>
      <c r="H4" s="24" t="s">
        <v>43</v>
      </c>
      <c r="I4" s="26" t="s">
        <v>44</v>
      </c>
      <c r="J4" s="26" t="s">
        <v>40</v>
      </c>
    </row>
    <row r="5" spans="1:10" x14ac:dyDescent="0.2">
      <c r="A5" s="38">
        <v>1</v>
      </c>
      <c r="B5" s="35"/>
      <c r="C5" s="35"/>
      <c r="D5" s="35"/>
      <c r="E5" s="35"/>
      <c r="F5" s="35"/>
      <c r="G5" s="35"/>
      <c r="H5" s="35"/>
      <c r="I5" s="35"/>
      <c r="J5" s="35"/>
    </row>
    <row r="6" spans="1:10" x14ac:dyDescent="0.2">
      <c r="A6" s="38">
        <v>2</v>
      </c>
      <c r="B6" s="35"/>
      <c r="C6" s="35"/>
      <c r="D6" s="35"/>
      <c r="E6" s="35"/>
      <c r="F6" s="35"/>
      <c r="G6" s="35"/>
      <c r="H6" s="35"/>
      <c r="I6" s="35"/>
      <c r="J6" s="35"/>
    </row>
    <row r="7" spans="1:10" ht="16" customHeight="1" x14ac:dyDescent="0.2">
      <c r="A7" s="38">
        <v>3</v>
      </c>
      <c r="B7" s="35"/>
      <c r="C7" s="35"/>
      <c r="D7" s="35"/>
      <c r="E7" s="35"/>
      <c r="F7" s="35"/>
      <c r="G7" s="35"/>
      <c r="H7" s="35"/>
      <c r="I7" s="35"/>
      <c r="J7" s="35"/>
    </row>
    <row r="8" spans="1:10" x14ac:dyDescent="0.2">
      <c r="A8" s="38">
        <v>4</v>
      </c>
      <c r="B8" s="35"/>
      <c r="C8" s="35"/>
      <c r="D8" s="35"/>
      <c r="E8" s="35"/>
      <c r="F8" s="35"/>
      <c r="G8" s="35"/>
      <c r="H8" s="35"/>
      <c r="I8" s="35"/>
      <c r="J8" s="35"/>
    </row>
    <row r="9" spans="1:10" x14ac:dyDescent="0.2">
      <c r="A9" s="38">
        <v>5</v>
      </c>
      <c r="B9" s="35"/>
      <c r="C9" s="35"/>
      <c r="D9" s="35"/>
      <c r="E9" s="35"/>
      <c r="F9" s="35"/>
      <c r="G9" s="35"/>
      <c r="H9" s="35"/>
      <c r="I9" s="35"/>
      <c r="J9" s="35"/>
    </row>
    <row r="10" spans="1:10" x14ac:dyDescent="0.2">
      <c r="A10" s="38">
        <v>6</v>
      </c>
      <c r="B10" s="35"/>
      <c r="C10" s="35"/>
      <c r="D10" s="35"/>
      <c r="E10" s="35"/>
      <c r="F10" s="35"/>
      <c r="G10" s="35"/>
      <c r="H10" s="35"/>
      <c r="I10" s="35"/>
      <c r="J10" s="35"/>
    </row>
    <row r="11" spans="1:10" x14ac:dyDescent="0.2">
      <c r="A11" s="38">
        <v>7</v>
      </c>
      <c r="B11" s="35"/>
      <c r="C11" s="35"/>
      <c r="D11" s="35"/>
      <c r="E11" s="35"/>
      <c r="F11" s="35"/>
      <c r="G11" s="35"/>
      <c r="H11" s="35"/>
      <c r="I11" s="35"/>
      <c r="J11" s="35"/>
    </row>
    <row r="12" spans="1:10" x14ac:dyDescent="0.2">
      <c r="A12" s="38">
        <v>8</v>
      </c>
      <c r="B12" s="35"/>
      <c r="C12" s="35"/>
      <c r="D12" s="35"/>
      <c r="E12" s="35"/>
      <c r="F12" s="35"/>
      <c r="G12" s="35"/>
      <c r="H12" s="35"/>
      <c r="I12" s="35"/>
      <c r="J12" s="35"/>
    </row>
    <row r="13" spans="1:10" x14ac:dyDescent="0.2">
      <c r="A13" s="38">
        <v>9</v>
      </c>
      <c r="B13" s="35"/>
      <c r="C13" s="35"/>
      <c r="D13" s="35"/>
      <c r="E13" s="35"/>
      <c r="F13" s="35"/>
      <c r="G13" s="35"/>
      <c r="H13" s="35"/>
      <c r="I13" s="35"/>
      <c r="J13" s="35"/>
    </row>
    <row r="14" spans="1:10" x14ac:dyDescent="0.2">
      <c r="A14" s="38">
        <v>10</v>
      </c>
      <c r="B14" s="35"/>
      <c r="C14" s="35"/>
      <c r="D14" s="35"/>
      <c r="E14" s="35"/>
      <c r="F14" s="35"/>
      <c r="G14" s="35"/>
      <c r="H14" s="35"/>
      <c r="I14" s="35"/>
      <c r="J14" s="35"/>
    </row>
    <row r="15" spans="1:10" x14ac:dyDescent="0.2">
      <c r="A15" s="38">
        <v>11</v>
      </c>
      <c r="B15" s="35"/>
      <c r="C15" s="35"/>
      <c r="D15" s="35"/>
      <c r="E15" s="35"/>
      <c r="F15" s="35"/>
      <c r="G15" s="35"/>
      <c r="H15" s="35"/>
      <c r="I15" s="35"/>
      <c r="J15" s="35"/>
    </row>
    <row r="16" spans="1:10" x14ac:dyDescent="0.2">
      <c r="A16" s="38">
        <v>12</v>
      </c>
      <c r="B16" s="35"/>
      <c r="C16" s="35"/>
      <c r="D16" s="35"/>
      <c r="E16" s="35"/>
      <c r="F16" s="35"/>
      <c r="G16" s="35"/>
      <c r="H16" s="35"/>
      <c r="I16" s="35"/>
      <c r="J16" s="35"/>
    </row>
    <row r="17" spans="1:10" x14ac:dyDescent="0.2">
      <c r="A17" s="38">
        <v>13</v>
      </c>
      <c r="B17" s="35"/>
      <c r="C17" s="35"/>
      <c r="D17" s="35"/>
      <c r="E17" s="35"/>
      <c r="F17" s="35"/>
      <c r="G17" s="35"/>
      <c r="H17" s="35"/>
      <c r="I17" s="35"/>
      <c r="J17" s="35"/>
    </row>
    <row r="18" spans="1:10" x14ac:dyDescent="0.2">
      <c r="A18" s="38">
        <v>14</v>
      </c>
      <c r="B18" s="35"/>
      <c r="C18" s="35"/>
      <c r="D18" s="35"/>
      <c r="E18" s="35"/>
      <c r="F18" s="35"/>
      <c r="G18" s="35"/>
      <c r="H18" s="35"/>
      <c r="I18" s="35"/>
      <c r="J18" s="35"/>
    </row>
    <row r="19" spans="1:10" x14ac:dyDescent="0.2">
      <c r="A19" s="38">
        <v>15</v>
      </c>
      <c r="B19" s="35"/>
      <c r="C19" s="35"/>
      <c r="D19" s="35"/>
      <c r="E19" s="35"/>
      <c r="F19" s="35"/>
      <c r="G19" s="35"/>
      <c r="H19" s="35"/>
      <c r="I19" s="35"/>
      <c r="J19" s="35"/>
    </row>
    <row r="20" spans="1:10" x14ac:dyDescent="0.2">
      <c r="A20" s="38">
        <v>16</v>
      </c>
      <c r="B20" s="35"/>
      <c r="C20" s="35"/>
      <c r="D20" s="35"/>
      <c r="E20" s="35"/>
      <c r="F20" s="35"/>
      <c r="G20" s="35"/>
      <c r="H20" s="35"/>
      <c r="I20" s="35"/>
      <c r="J20" s="35"/>
    </row>
    <row r="21" spans="1:10" x14ac:dyDescent="0.2">
      <c r="A21" s="38">
        <v>17</v>
      </c>
      <c r="B21" s="35"/>
      <c r="C21" s="35"/>
      <c r="D21" s="35"/>
      <c r="E21" s="35"/>
      <c r="F21" s="35"/>
      <c r="G21" s="35"/>
      <c r="H21" s="35"/>
      <c r="I21" s="35"/>
      <c r="J21" s="35"/>
    </row>
    <row r="22" spans="1:10" x14ac:dyDescent="0.2">
      <c r="A22" s="38">
        <v>18</v>
      </c>
      <c r="B22" s="35"/>
      <c r="C22" s="35"/>
      <c r="D22" s="35"/>
      <c r="E22" s="35"/>
      <c r="F22" s="35"/>
      <c r="G22" s="35"/>
      <c r="H22" s="35"/>
      <c r="I22" s="35"/>
      <c r="J22" s="35"/>
    </row>
    <row r="23" spans="1:10" x14ac:dyDescent="0.2">
      <c r="A23" s="38">
        <v>19</v>
      </c>
      <c r="B23" s="35"/>
      <c r="C23" s="35"/>
      <c r="D23" s="35"/>
      <c r="E23" s="35"/>
      <c r="F23" s="35"/>
      <c r="G23" s="35"/>
      <c r="H23" s="35"/>
      <c r="I23" s="35"/>
      <c r="J23" s="35"/>
    </row>
    <row r="24" spans="1:10" x14ac:dyDescent="0.2">
      <c r="A24" s="38">
        <v>20</v>
      </c>
      <c r="B24" s="35"/>
      <c r="C24" s="35"/>
      <c r="D24" s="35"/>
      <c r="E24" s="35"/>
      <c r="F24" s="35"/>
      <c r="G24" s="35"/>
      <c r="H24" s="35"/>
      <c r="I24" s="35"/>
      <c r="J24" s="35"/>
    </row>
    <row r="25" spans="1:10" x14ac:dyDescent="0.2">
      <c r="A25" s="38">
        <v>21</v>
      </c>
      <c r="B25" s="35"/>
      <c r="C25" s="35"/>
      <c r="D25" s="35"/>
      <c r="E25" s="35"/>
      <c r="F25" s="35"/>
      <c r="G25" s="35"/>
      <c r="H25" s="35"/>
      <c r="I25" s="35"/>
      <c r="J25" s="35"/>
    </row>
    <row r="26" spans="1:10" x14ac:dyDescent="0.2">
      <c r="A26" s="38">
        <v>22</v>
      </c>
      <c r="B26" s="35"/>
      <c r="C26" s="35"/>
      <c r="D26" s="35"/>
      <c r="E26" s="35"/>
      <c r="F26" s="35"/>
      <c r="G26" s="35"/>
      <c r="H26" s="35"/>
      <c r="I26" s="35"/>
      <c r="J26" s="35"/>
    </row>
    <row r="27" spans="1:10" x14ac:dyDescent="0.2">
      <c r="A27" s="38">
        <v>23</v>
      </c>
      <c r="B27" s="35"/>
      <c r="C27" s="35"/>
      <c r="D27" s="35"/>
      <c r="E27" s="35"/>
      <c r="F27" s="35"/>
      <c r="G27" s="35"/>
      <c r="H27" s="35"/>
      <c r="I27" s="35"/>
      <c r="J27" s="35"/>
    </row>
    <row r="28" spans="1:10" x14ac:dyDescent="0.2">
      <c r="A28" s="38">
        <v>24</v>
      </c>
      <c r="B28" s="35"/>
      <c r="C28" s="35"/>
      <c r="D28" s="35"/>
      <c r="E28" s="35"/>
      <c r="F28" s="35"/>
      <c r="G28" s="35"/>
      <c r="H28" s="35"/>
      <c r="I28" s="35"/>
      <c r="J28" s="35"/>
    </row>
    <row r="29" spans="1:10" x14ac:dyDescent="0.2">
      <c r="A29" s="38">
        <v>25</v>
      </c>
      <c r="B29" s="35"/>
      <c r="C29" s="35"/>
      <c r="D29" s="35"/>
      <c r="E29" s="35"/>
      <c r="F29" s="35"/>
      <c r="G29" s="35"/>
      <c r="H29" s="35"/>
      <c r="I29" s="35"/>
      <c r="J29" s="35"/>
    </row>
    <row r="30" spans="1:10" x14ac:dyDescent="0.2">
      <c r="A30" s="38">
        <v>26</v>
      </c>
      <c r="B30" s="35"/>
      <c r="C30" s="35"/>
      <c r="D30" s="35"/>
      <c r="E30" s="35"/>
      <c r="F30" s="35"/>
      <c r="G30" s="35"/>
      <c r="H30" s="35"/>
      <c r="I30" s="35"/>
      <c r="J30" s="35"/>
    </row>
    <row r="31" spans="1:10" x14ac:dyDescent="0.2">
      <c r="A31" s="38">
        <v>27</v>
      </c>
      <c r="B31" s="35"/>
      <c r="C31" s="35"/>
      <c r="D31" s="35"/>
      <c r="E31" s="35"/>
      <c r="F31" s="35"/>
      <c r="G31" s="35"/>
      <c r="H31" s="35"/>
      <c r="I31" s="35"/>
      <c r="J31" s="35"/>
    </row>
    <row r="32" spans="1:10" x14ac:dyDescent="0.2">
      <c r="A32" s="38">
        <v>28</v>
      </c>
      <c r="B32" s="35"/>
      <c r="C32" s="35"/>
      <c r="D32" s="35"/>
      <c r="E32" s="35"/>
      <c r="F32" s="35"/>
      <c r="G32" s="35"/>
      <c r="H32" s="35"/>
      <c r="I32" s="35"/>
      <c r="J32" s="35"/>
    </row>
    <row r="33" spans="1:10" x14ac:dyDescent="0.2">
      <c r="A33" s="38">
        <v>29</v>
      </c>
      <c r="B33" s="35"/>
      <c r="C33" s="35"/>
      <c r="D33" s="35"/>
      <c r="E33" s="35"/>
      <c r="F33" s="35"/>
      <c r="G33" s="35"/>
      <c r="H33" s="35"/>
      <c r="I33" s="35"/>
      <c r="J33" s="35"/>
    </row>
    <row r="34" spans="1:10" x14ac:dyDescent="0.2">
      <c r="A34" s="38">
        <v>30</v>
      </c>
      <c r="B34" s="35"/>
      <c r="C34" s="35"/>
      <c r="D34" s="35"/>
      <c r="E34" s="35"/>
      <c r="F34" s="35"/>
      <c r="G34" s="35"/>
      <c r="H34" s="35"/>
      <c r="I34" s="35"/>
      <c r="J34" s="35"/>
    </row>
    <row r="36" spans="1:10" x14ac:dyDescent="0.2">
      <c r="B36" s="14" t="s">
        <v>7</v>
      </c>
    </row>
  </sheetData>
  <sheetProtection algorithmName="SHA-512" hashValue="LxZfp/d2y3K2ouAyhYFJ1VOOCjtbHFQ0v++kJbre0UiSNS6I2s3GVfOG8R8jECZo6O3vqphA56Zu3uTbqXIVqw==" saltValue="6vAd2uIO6UfAqjwkucULfA==" spinCount="100000" sheet="1" objects="1" scenarios="1"/>
  <mergeCells count="3">
    <mergeCell ref="B3:D3"/>
    <mergeCell ref="E3:G3"/>
    <mergeCell ref="H3:J3"/>
  </mergeCells>
  <pageMargins left="0.75" right="0.75" top="1" bottom="1" header="0.3" footer="0.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161D032-793D-4148-B282-5E3A3B5D899D}">
          <x14:formula1>
            <xm:f>PARAMETERS!$C$2:$C$10</xm:f>
          </x14:formula1>
          <xm:sqref>D5:D34 G5:G34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003E-E818-1442-BC55-F62CB557DAA3}">
  <dimension ref="A1:E10"/>
  <sheetViews>
    <sheetView workbookViewId="0">
      <selection activeCell="A3" sqref="A3"/>
    </sheetView>
  </sheetViews>
  <sheetFormatPr baseColWidth="10" defaultRowHeight="16" x14ac:dyDescent="0.2"/>
  <cols>
    <col min="4" max="4" width="20.5" customWidth="1"/>
  </cols>
  <sheetData>
    <row r="1" spans="1:5" x14ac:dyDescent="0.2">
      <c r="A1" s="46" t="s">
        <v>50</v>
      </c>
      <c r="B1" s="46" t="s">
        <v>51</v>
      </c>
      <c r="C1" s="46" t="s">
        <v>52</v>
      </c>
      <c r="D1" s="46" t="s">
        <v>53</v>
      </c>
      <c r="E1" s="45">
        <v>10</v>
      </c>
    </row>
    <row r="2" spans="1:5" x14ac:dyDescent="0.2">
      <c r="A2" t="s">
        <v>49</v>
      </c>
      <c r="B2" t="s">
        <v>58</v>
      </c>
      <c r="C2" t="s">
        <v>66</v>
      </c>
      <c r="D2" s="46" t="s">
        <v>54</v>
      </c>
      <c r="E2" s="45">
        <v>10</v>
      </c>
    </row>
    <row r="3" spans="1:5" x14ac:dyDescent="0.2">
      <c r="B3" t="s">
        <v>63</v>
      </c>
      <c r="C3" t="s">
        <v>67</v>
      </c>
      <c r="D3" s="46" t="s">
        <v>55</v>
      </c>
      <c r="E3" s="45">
        <v>15</v>
      </c>
    </row>
    <row r="4" spans="1:5" x14ac:dyDescent="0.2">
      <c r="C4" t="s">
        <v>68</v>
      </c>
      <c r="D4" s="46" t="s">
        <v>56</v>
      </c>
      <c r="E4" s="45">
        <v>7.5</v>
      </c>
    </row>
    <row r="5" spans="1:5" x14ac:dyDescent="0.2">
      <c r="C5" t="s">
        <v>57</v>
      </c>
    </row>
    <row r="6" spans="1:5" x14ac:dyDescent="0.2">
      <c r="C6" t="s">
        <v>58</v>
      </c>
    </row>
    <row r="7" spans="1:5" x14ac:dyDescent="0.2">
      <c r="C7" t="s">
        <v>59</v>
      </c>
    </row>
    <row r="8" spans="1:5" x14ac:dyDescent="0.2">
      <c r="C8" t="s">
        <v>60</v>
      </c>
    </row>
    <row r="9" spans="1:5" x14ac:dyDescent="0.2">
      <c r="C9" t="s">
        <v>61</v>
      </c>
    </row>
    <row r="10" spans="1:5" x14ac:dyDescent="0.2">
      <c r="C10" t="s">
        <v>62</v>
      </c>
    </row>
  </sheetData>
  <sheetProtection algorithmName="SHA-512" hashValue="9o3ab/CLIjpRiJi7Ej0iN/pQHF8qUDeEEQPrus1fm84RYDS1ftWfo9xweJe1HjiTPuvLpal59vANiUapKTYXxQ==" saltValue="XhOFKkAZJOUMgHT4tAWtP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
  <sheetViews>
    <sheetView workbookViewId="0">
      <selection activeCell="F13" sqref="F13"/>
    </sheetView>
  </sheetViews>
  <sheetFormatPr baseColWidth="10" defaultRowHeight="16" x14ac:dyDescent="0.2"/>
  <cols>
    <col min="1" max="16384" width="10.83203125" style="14"/>
  </cols>
  <sheetData>
    <row r="6" spans="2:2" ht="62" x14ac:dyDescent="0.7">
      <c r="B6" s="13" t="s">
        <v>6</v>
      </c>
    </row>
  </sheetData>
  <pageMargins left="0.75" right="0.75" top="1" bottom="1"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ALGEMENE INFORMATIE</vt:lpstr>
      <vt:lpstr>JUDO</vt:lpstr>
      <vt:lpstr>KATA</vt:lpstr>
      <vt:lpstr>PARAMETERS</vt:lpstr>
      <vt:lpstr>Copyright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Robert Lefevere</cp:lastModifiedBy>
  <dcterms:created xsi:type="dcterms:W3CDTF">2016-11-13T19:15:10Z</dcterms:created>
  <dcterms:modified xsi:type="dcterms:W3CDTF">2019-11-04T21:17:49Z</dcterms:modified>
</cp:coreProperties>
</file>